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<sst xmlns="http://schemas.openxmlformats.org/spreadsheetml/2006/main" count="70" uniqueCount="46">
  <si>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</si>
  <si>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</si>
  <si>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</si>
  <si>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</si>
  <si>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</si>
  <si>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</si>
  <si>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</si>
  <si>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</si>
  <si>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</si>
  <si>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</si>
  <si>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</si>
  <si>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</si>
  <si>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</si>
  <si>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</si>
  <si>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</si>
  <si>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</si>
  <si>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</si>
  <si>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</si>
  <si>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</si>
  <si>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</si>
  <si>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</si>
  <si>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</si>
  <si>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</si>
  <si>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</si>
  <si>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</si>
  <si>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</si>
  <si>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</si>
  <si>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</si>
  <si>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</si>
  <si>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</si>
  <si>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</si>
  <si>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</si>
  <si>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</si>
  <si>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</si>
  <si>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</si>
  <si>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</si>
  <si>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</si>
  <si>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</si>
  <si>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</si>
  <si>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</si>
  <si>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</si>
  <si>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</si>
  <si>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</si>
  <si>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</si>
  <si>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AGUA POTABLE Y ALCANTARILLADO DEL MUNICIPIO DE COQUIMATLÁN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</si>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</sst>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13794722.73</v>
      </c>
      <c r="D9" s="8">
        <f>SUM(D10:D12)</f>
        <v>12847238.58</v>
      </c>
      <c r="E9" s="8">
        <f>SUM(E10:E12)</f>
        <v>12847238.58</v>
      </c>
    </row>
    <row r="10" spans="2:5" ht="12.75">
      <c r="B10" s="9" t="s">
        <v>9</v>
      </c>
      <c r="C10" s="6">
        <v>13794722.73</v>
      </c>
      <c r="D10" s="6">
        <v>12628238.58</v>
      </c>
      <c r="E10" s="6">
        <v>12628238.58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219000</v>
      </c>
      <c r="E12" s="6">
        <f>E48</f>
        <v>219000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13794722.73</v>
      </c>
      <c r="D14" s="8">
        <f>SUM(D15:D16)</f>
        <v>13005945.42</v>
      </c>
      <c r="E14" s="8">
        <f>SUM(E15:E16)</f>
        <v>12103835.11</v>
      </c>
    </row>
    <row r="15" spans="2:5" ht="12.75">
      <c r="B15" s="9" t="s">
        <v>12</v>
      </c>
      <c r="C15" s="6">
        <v>13794722.73</v>
      </c>
      <c r="D15" s="6">
        <v>13005945.42</v>
      </c>
      <c r="E15" s="6">
        <v>12103835.11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-158706.83999999985</v>
      </c>
      <c r="E22" s="7">
        <f>E9-E14+E18</f>
        <v>743403.4700000007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-377706.83999999985</v>
      </c>
      <c r="E24" s="7">
        <f>E22-E12</f>
        <v>524403.4700000007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-377706.83999999985</v>
      </c>
      <c r="E26" s="8">
        <f>E24-E18</f>
        <v>524403.4700000007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-377706.83999999985</v>
      </c>
      <c r="E35" s="8">
        <f>E26+E31</f>
        <v>524403.4700000007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219000</v>
      </c>
      <c r="E41" s="24">
        <f>SUM(E42:E43)</f>
        <v>219000</v>
      </c>
    </row>
    <row r="42" spans="2:5" ht="12.75">
      <c r="B42" s="25" t="s">
        <v>28</v>
      </c>
      <c r="C42" s="22">
        <v>0</v>
      </c>
      <c r="D42" s="26">
        <v>219000</v>
      </c>
      <c r="E42" s="26">
        <v>219000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219000</v>
      </c>
      <c r="E48" s="23">
        <f>E41-E44</f>
        <v>219000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13794722.73</v>
      </c>
      <c r="D54" s="26">
        <f>D10</f>
        <v>12628238.58</v>
      </c>
      <c r="E54" s="26">
        <f>E10</f>
        <v>12628238.58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219000</v>
      </c>
      <c r="E56" s="26">
        <f>E42-E45</f>
        <v>219000</v>
      </c>
    </row>
    <row r="57" spans="2:5" ht="12.75">
      <c r="B57" s="25" t="s">
        <v>28</v>
      </c>
      <c r="C57" s="22">
        <f>C42</f>
        <v>0</v>
      </c>
      <c r="D57" s="26">
        <f>D42</f>
        <v>219000</v>
      </c>
      <c r="E57" s="26">
        <f>E42</f>
        <v>219000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13794722.73</v>
      </c>
      <c r="D60" s="22">
        <f>D15</f>
        <v>13005945.42</v>
      </c>
      <c r="E60" s="22">
        <f>E15</f>
        <v>12103835.11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-158706.83999999985</v>
      </c>
      <c r="E64" s="23">
        <f>E54+E56-E60+E62</f>
        <v>743403.4700000007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-377706.83999999985</v>
      </c>
      <c r="E66" s="23">
        <f>E64-E56</f>
        <v>524403.4700000007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2024-01-15T17:38:51Z</dcterms:modified>
  <cp:category/>
  <cp:version/>
  <cp:contentType/>
  <cp:contentStatus/>
</cp:coreProperties>
</file>